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60" windowWidth="7125" windowHeight="9345"/>
  </bookViews>
  <sheets>
    <sheet name="Data" sheetId="1" r:id="rId1"/>
  </sheets>
  <calcPr calcId="125725"/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8"/>
  <c r="C7"/>
  <c r="B130"/>
  <c r="C130" s="1"/>
  <c r="B129"/>
  <c r="C129" s="1"/>
  <c r="B128"/>
  <c r="C128" s="1"/>
  <c r="B127"/>
  <c r="C127" s="1"/>
  <c r="B126"/>
  <c r="C126" s="1"/>
  <c r="B125"/>
  <c r="D124"/>
  <c r="E124" s="1"/>
  <c r="D123"/>
  <c r="E123" s="1"/>
  <c r="E130"/>
  <c r="E14"/>
  <c r="E18"/>
  <c r="E25"/>
  <c r="E26"/>
  <c r="E29"/>
  <c r="E30"/>
  <c r="E34"/>
  <c r="E41"/>
  <c r="E42"/>
  <c r="E45"/>
  <c r="E46"/>
  <c r="E50"/>
  <c r="E57"/>
  <c r="E58"/>
  <c r="E61"/>
  <c r="E62"/>
  <c r="E66"/>
  <c r="E73"/>
  <c r="E74"/>
  <c r="E77"/>
  <c r="E78"/>
  <c r="E82"/>
  <c r="E89"/>
  <c r="E90"/>
  <c r="E93"/>
  <c r="E94"/>
  <c r="E98"/>
  <c r="E105"/>
  <c r="E106"/>
  <c r="E109"/>
  <c r="E110"/>
  <c r="E114"/>
  <c r="E121"/>
  <c r="E122"/>
  <c r="E125"/>
  <c r="E126"/>
  <c r="E127"/>
  <c r="E128"/>
  <c r="E129"/>
  <c r="D13"/>
  <c r="E13" s="1"/>
  <c r="D12"/>
  <c r="E12" s="1"/>
  <c r="D11"/>
  <c r="E11" s="1"/>
  <c r="D10"/>
  <c r="E10" s="1"/>
  <c r="D9"/>
  <c r="E9" s="1"/>
  <c r="D8"/>
  <c r="E8" s="1"/>
  <c r="D7"/>
  <c r="D14"/>
  <c r="D15"/>
  <c r="E15" s="1"/>
  <c r="D16"/>
  <c r="E16" s="1"/>
  <c r="D17"/>
  <c r="E17" s="1"/>
  <c r="D18"/>
  <c r="D19"/>
  <c r="E19" s="1"/>
  <c r="D20"/>
  <c r="E20" s="1"/>
  <c r="D21"/>
  <c r="E21" s="1"/>
  <c r="D22"/>
  <c r="E22" s="1"/>
  <c r="D23"/>
  <c r="E23" s="1"/>
  <c r="D24"/>
  <c r="E24" s="1"/>
  <c r="D25"/>
  <c r="D26"/>
  <c r="D27"/>
  <c r="E27" s="1"/>
  <c r="D28"/>
  <c r="E28" s="1"/>
  <c r="D29"/>
  <c r="D30"/>
  <c r="D31"/>
  <c r="E31" s="1"/>
  <c r="D32"/>
  <c r="E32" s="1"/>
  <c r="D33"/>
  <c r="E33" s="1"/>
  <c r="D34"/>
  <c r="D35"/>
  <c r="E35" s="1"/>
  <c r="D36"/>
  <c r="E36" s="1"/>
  <c r="D37"/>
  <c r="E37" s="1"/>
  <c r="D38"/>
  <c r="E38" s="1"/>
  <c r="D39"/>
  <c r="E39" s="1"/>
  <c r="D40"/>
  <c r="E40" s="1"/>
  <c r="D41"/>
  <c r="D42"/>
  <c r="D43"/>
  <c r="E43" s="1"/>
  <c r="D44"/>
  <c r="E44" s="1"/>
  <c r="D45"/>
  <c r="D46"/>
  <c r="D47"/>
  <c r="E47" s="1"/>
  <c r="D48"/>
  <c r="E48" s="1"/>
  <c r="D49"/>
  <c r="E49" s="1"/>
  <c r="D50"/>
  <c r="D51"/>
  <c r="E51" s="1"/>
  <c r="D52"/>
  <c r="E52" s="1"/>
  <c r="D53"/>
  <c r="E53" s="1"/>
  <c r="D54"/>
  <c r="E54" s="1"/>
  <c r="D55"/>
  <c r="E55" s="1"/>
  <c r="D56"/>
  <c r="E56" s="1"/>
  <c r="D57"/>
  <c r="D58"/>
  <c r="D59"/>
  <c r="E59" s="1"/>
  <c r="D60"/>
  <c r="E60" s="1"/>
  <c r="D61"/>
  <c r="D62"/>
  <c r="D63"/>
  <c r="E63" s="1"/>
  <c r="D64"/>
  <c r="E64" s="1"/>
  <c r="D65"/>
  <c r="E65" s="1"/>
  <c r="D66"/>
  <c r="D67"/>
  <c r="E67" s="1"/>
  <c r="D68"/>
  <c r="E68" s="1"/>
  <c r="D69"/>
  <c r="E69" s="1"/>
  <c r="D70"/>
  <c r="E70" s="1"/>
  <c r="D71"/>
  <c r="E71" s="1"/>
  <c r="D72"/>
  <c r="E72" s="1"/>
  <c r="D73"/>
  <c r="D74"/>
  <c r="D75"/>
  <c r="E75" s="1"/>
  <c r="D76"/>
  <c r="E76" s="1"/>
  <c r="D77"/>
  <c r="D78"/>
  <c r="D79"/>
  <c r="E79" s="1"/>
  <c r="D80"/>
  <c r="E80" s="1"/>
  <c r="D81"/>
  <c r="E81" s="1"/>
  <c r="D82"/>
  <c r="D83"/>
  <c r="E83" s="1"/>
  <c r="D84"/>
  <c r="E84" s="1"/>
  <c r="D85"/>
  <c r="E85" s="1"/>
  <c r="D86"/>
  <c r="E86" s="1"/>
  <c r="D87"/>
  <c r="E87" s="1"/>
  <c r="D88"/>
  <c r="E88" s="1"/>
  <c r="D89"/>
  <c r="D90"/>
  <c r="D91"/>
  <c r="E91" s="1"/>
  <c r="D92"/>
  <c r="E92" s="1"/>
  <c r="D93"/>
  <c r="D94"/>
  <c r="D95"/>
  <c r="E95" s="1"/>
  <c r="D96"/>
  <c r="E96" s="1"/>
  <c r="D97"/>
  <c r="E97" s="1"/>
  <c r="D98"/>
  <c r="D99"/>
  <c r="E99" s="1"/>
  <c r="D100"/>
  <c r="E100" s="1"/>
  <c r="D101"/>
  <c r="E101" s="1"/>
  <c r="D102"/>
  <c r="E102" s="1"/>
  <c r="D103"/>
  <c r="E103" s="1"/>
  <c r="D104"/>
  <c r="E104" s="1"/>
  <c r="D105"/>
  <c r="D106"/>
  <c r="D107"/>
  <c r="E107" s="1"/>
  <c r="D108"/>
  <c r="E108" s="1"/>
  <c r="D109"/>
  <c r="D110"/>
  <c r="D111"/>
  <c r="E111" s="1"/>
  <c r="D112"/>
  <c r="E112" s="1"/>
  <c r="D113"/>
  <c r="E113" s="1"/>
  <c r="D114"/>
  <c r="D115"/>
  <c r="E115" s="1"/>
  <c r="D116"/>
  <c r="E116" s="1"/>
  <c r="D117"/>
  <c r="E117" s="1"/>
  <c r="D118"/>
  <c r="E118" s="1"/>
  <c r="D119"/>
  <c r="E119" s="1"/>
  <c r="D120"/>
  <c r="E120" s="1"/>
  <c r="D121"/>
  <c r="D122"/>
  <c r="D132" l="1"/>
  <c r="E7"/>
  <c r="B132"/>
</calcChain>
</file>

<file path=xl/sharedStrings.xml><?xml version="1.0" encoding="utf-8"?>
<sst xmlns="http://schemas.openxmlformats.org/spreadsheetml/2006/main" count="9" uniqueCount="9">
  <si>
    <t>Year</t>
  </si>
  <si>
    <r>
      <rPr>
        <b/>
        <sz val="10"/>
        <rFont val="Arial"/>
        <family val="2"/>
      </rPr>
      <t>Data Source:</t>
    </r>
    <r>
      <rPr>
        <sz val="10"/>
        <rFont val="Arial"/>
        <family val="2"/>
      </rPr>
      <t xml:space="preserve"> United States Historical Climatology Network (1889-2005) &amp; David Seekell via USGS (YR 2006-2012; COOP 306820)</t>
    </r>
  </si>
  <si>
    <t>Average Annual Temp Across All Years:</t>
  </si>
  <si>
    <t>Mean Temperature 
(°F)</t>
  </si>
  <si>
    <t>Mean Temperature (°C)</t>
  </si>
  <si>
    <t>ANNUAL MEAN AIR TEMPERATURE AT POUGHKEEPSIE</t>
  </si>
  <si>
    <r>
      <rPr>
        <b/>
        <sz val="10"/>
        <rFont val="Arial"/>
        <family val="2"/>
      </rPr>
      <t>Data Shown:</t>
    </r>
    <r>
      <rPr>
        <sz val="10"/>
        <rFont val="Arial"/>
        <family val="2"/>
      </rPr>
      <t xml:space="preserve"> Annual mean temperature data taken from Pougkeepsie;  "Deviation" is deviation from the average annual temperature across all years (1889-2012)</t>
    </r>
  </si>
  <si>
    <t>Deviation (°C)</t>
  </si>
  <si>
    <t>Deviation
(°F)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</si>
</sst>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2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2"/>
  <sheetViews>
    <sheetView tabSelected="1" topLeftCell="A133" workbookViewId="0">
      <selection activeCell="J12" sqref="J12"/>
    </sheetView>
  </sheetViews>
  <sheetFormatPr defaultRowHeight="12.75"/>
  <cols>
    <col min="2" max="2" width="15.7109375" customWidth="1"/>
    <col min="3" max="3" width="12" customWidth="1"/>
    <col min="4" max="4" width="14.7109375" customWidth="1"/>
    <col min="5" max="5" width="10.42578125" customWidth="1"/>
  </cols>
  <sheetData>
    <row r="1" spans="1:5" s="3" customFormat="1">
      <c r="A1" s="3" t="s">
        <v>5</v>
      </c>
    </row>
    <row r="2" spans="1:5">
      <c r="A2" s="2" t="s">
        <v>1</v>
      </c>
    </row>
    <row r="3" spans="1:5">
      <c r="A3" s="2" t="s">
        <v>6</v>
      </c>
    </row>
    <row r="4" spans="1:5">
      <c r="A4" s="2"/>
    </row>
    <row r="6" spans="1:5" s="6" customFormat="1" ht="38.25">
      <c r="A6" s="5" t="s">
        <v>0</v>
      </c>
      <c r="B6" s="5" t="s">
        <v>3</v>
      </c>
      <c r="C6" s="5" t="s">
        <v>8</v>
      </c>
      <c r="D6" s="5" t="s">
        <v>4</v>
      </c>
      <c r="E6" s="5" t="s">
        <v>7</v>
      </c>
    </row>
    <row r="7" spans="1:5" s="4" customFormat="1">
      <c r="A7">
        <v>1889</v>
      </c>
      <c r="B7">
        <v>47.33</v>
      </c>
      <c r="C7">
        <f>B7-48.09</f>
        <v>-0.76000000000000512</v>
      </c>
      <c r="D7" s="1">
        <f>((B7-32)/9)*5</f>
        <v>8.5166666666666657</v>
      </c>
      <c r="E7" s="1">
        <f>D7-8.94</f>
        <v>-0.42333333333333378</v>
      </c>
    </row>
    <row r="8" spans="1:5">
      <c r="A8">
        <v>1890</v>
      </c>
      <c r="B8">
        <v>46.31</v>
      </c>
      <c r="C8">
        <f>B8-48.09</f>
        <v>-1.7800000000000011</v>
      </c>
      <c r="D8" s="1">
        <f t="shared" ref="D8:D71" si="0">((B8-32)/9)*5</f>
        <v>7.9500000000000011</v>
      </c>
      <c r="E8" s="1">
        <f t="shared" ref="E8:E71" si="1">D8-8.94</f>
        <v>-0.98999999999999844</v>
      </c>
    </row>
    <row r="9" spans="1:5">
      <c r="A9">
        <v>1891</v>
      </c>
      <c r="B9">
        <v>47.5</v>
      </c>
      <c r="C9">
        <f t="shared" ref="C9:C72" si="2">B9-48.09</f>
        <v>-0.59000000000000341</v>
      </c>
      <c r="D9" s="1">
        <f t="shared" si="0"/>
        <v>8.6111111111111107</v>
      </c>
      <c r="E9" s="1">
        <f t="shared" si="1"/>
        <v>-0.32888888888888879</v>
      </c>
    </row>
    <row r="10" spans="1:5">
      <c r="A10">
        <v>1892</v>
      </c>
      <c r="B10">
        <v>45.7</v>
      </c>
      <c r="C10">
        <f t="shared" si="2"/>
        <v>-2.3900000000000006</v>
      </c>
      <c r="D10" s="1">
        <f t="shared" si="0"/>
        <v>7.6111111111111125</v>
      </c>
      <c r="E10" s="1">
        <f t="shared" si="1"/>
        <v>-1.328888888888887</v>
      </c>
    </row>
    <row r="11" spans="1:5">
      <c r="A11">
        <v>1893</v>
      </c>
      <c r="B11">
        <v>45.02</v>
      </c>
      <c r="C11">
        <f t="shared" si="2"/>
        <v>-3.0700000000000003</v>
      </c>
      <c r="D11" s="1">
        <f t="shared" si="0"/>
        <v>7.2333333333333352</v>
      </c>
      <c r="E11" s="1">
        <f t="shared" si="1"/>
        <v>-1.7066666666666643</v>
      </c>
    </row>
    <row r="12" spans="1:5">
      <c r="A12">
        <v>1894</v>
      </c>
      <c r="B12">
        <v>46.76</v>
      </c>
      <c r="C12">
        <f t="shared" si="2"/>
        <v>-1.3300000000000054</v>
      </c>
      <c r="D12" s="1">
        <f t="shared" si="0"/>
        <v>8.1999999999999993</v>
      </c>
      <c r="E12" s="1">
        <f t="shared" si="1"/>
        <v>-0.74000000000000021</v>
      </c>
    </row>
    <row r="13" spans="1:5">
      <c r="A13">
        <v>1895</v>
      </c>
      <c r="B13">
        <v>45.61</v>
      </c>
      <c r="C13">
        <f t="shared" si="2"/>
        <v>-2.480000000000004</v>
      </c>
      <c r="D13" s="1">
        <f t="shared" si="0"/>
        <v>7.5611111111111109</v>
      </c>
      <c r="E13" s="1">
        <f t="shared" si="1"/>
        <v>-1.3788888888888886</v>
      </c>
    </row>
    <row r="14" spans="1:5">
      <c r="A14">
        <v>1896</v>
      </c>
      <c r="B14">
        <v>46.26</v>
      </c>
      <c r="C14">
        <f t="shared" si="2"/>
        <v>-1.8300000000000054</v>
      </c>
      <c r="D14" s="1">
        <f t="shared" si="0"/>
        <v>7.9222222222222216</v>
      </c>
      <c r="E14" s="1">
        <f t="shared" si="1"/>
        <v>-1.0177777777777779</v>
      </c>
    </row>
    <row r="15" spans="1:5">
      <c r="A15">
        <v>1897</v>
      </c>
      <c r="B15">
        <v>46.5</v>
      </c>
      <c r="C15">
        <f t="shared" si="2"/>
        <v>-1.5900000000000034</v>
      </c>
      <c r="D15" s="1">
        <f t="shared" si="0"/>
        <v>8.0555555555555554</v>
      </c>
      <c r="E15" s="1">
        <f t="shared" si="1"/>
        <v>-0.88444444444444414</v>
      </c>
    </row>
    <row r="16" spans="1:5">
      <c r="A16">
        <v>1898</v>
      </c>
      <c r="B16">
        <v>47.48</v>
      </c>
      <c r="C16">
        <f t="shared" si="2"/>
        <v>-0.61000000000000654</v>
      </c>
      <c r="D16" s="1">
        <f t="shared" si="0"/>
        <v>8.5999999999999979</v>
      </c>
      <c r="E16" s="1">
        <f t="shared" si="1"/>
        <v>-0.34000000000000163</v>
      </c>
    </row>
    <row r="17" spans="1:5">
      <c r="A17">
        <v>1899</v>
      </c>
      <c r="B17">
        <v>46.41</v>
      </c>
      <c r="C17">
        <f t="shared" si="2"/>
        <v>-1.6800000000000068</v>
      </c>
      <c r="D17" s="1">
        <f t="shared" si="0"/>
        <v>8.0055555555555529</v>
      </c>
      <c r="E17" s="1">
        <f t="shared" si="1"/>
        <v>-0.93444444444444663</v>
      </c>
    </row>
    <row r="18" spans="1:5">
      <c r="A18">
        <v>1900</v>
      </c>
      <c r="B18">
        <v>47.88</v>
      </c>
      <c r="C18">
        <f t="shared" si="2"/>
        <v>-0.21000000000000085</v>
      </c>
      <c r="D18" s="1">
        <f t="shared" si="0"/>
        <v>8.8222222222222229</v>
      </c>
      <c r="E18" s="1">
        <f t="shared" si="1"/>
        <v>-0.11777777777777665</v>
      </c>
    </row>
    <row r="19" spans="1:5">
      <c r="A19">
        <v>1901</v>
      </c>
      <c r="B19">
        <v>46.31</v>
      </c>
      <c r="C19">
        <f t="shared" si="2"/>
        <v>-1.7800000000000011</v>
      </c>
      <c r="D19" s="1">
        <f t="shared" si="0"/>
        <v>7.9500000000000011</v>
      </c>
      <c r="E19" s="1">
        <f t="shared" si="1"/>
        <v>-0.98999999999999844</v>
      </c>
    </row>
    <row r="20" spans="1:5">
      <c r="A20">
        <v>1902</v>
      </c>
      <c r="B20">
        <v>46.05</v>
      </c>
      <c r="C20">
        <f t="shared" si="2"/>
        <v>-2.0400000000000063</v>
      </c>
      <c r="D20" s="1">
        <f t="shared" si="0"/>
        <v>7.8055555555555545</v>
      </c>
      <c r="E20" s="1">
        <f t="shared" si="1"/>
        <v>-1.134444444444445</v>
      </c>
    </row>
    <row r="21" spans="1:5">
      <c r="A21">
        <v>1903</v>
      </c>
      <c r="B21">
        <v>46.1</v>
      </c>
      <c r="C21">
        <f t="shared" si="2"/>
        <v>-1.990000000000002</v>
      </c>
      <c r="D21" s="1">
        <f t="shared" si="0"/>
        <v>7.8333333333333339</v>
      </c>
      <c r="E21" s="1">
        <f t="shared" si="1"/>
        <v>-1.1066666666666656</v>
      </c>
    </row>
    <row r="22" spans="1:5">
      <c r="A22">
        <v>1904</v>
      </c>
      <c r="B22">
        <v>43.6</v>
      </c>
      <c r="C22">
        <f t="shared" si="2"/>
        <v>-4.490000000000002</v>
      </c>
      <c r="D22" s="1">
        <f t="shared" si="0"/>
        <v>6.4444444444444446</v>
      </c>
      <c r="E22" s="1">
        <f t="shared" si="1"/>
        <v>-2.4955555555555549</v>
      </c>
    </row>
    <row r="23" spans="1:5">
      <c r="A23">
        <v>1905</v>
      </c>
      <c r="B23">
        <v>45.49</v>
      </c>
      <c r="C23">
        <f t="shared" si="2"/>
        <v>-2.6000000000000014</v>
      </c>
      <c r="D23" s="1">
        <f t="shared" si="0"/>
        <v>7.4944444444444454</v>
      </c>
      <c r="E23" s="1">
        <f t="shared" si="1"/>
        <v>-1.4455555555555542</v>
      </c>
    </row>
    <row r="24" spans="1:5">
      <c r="A24">
        <v>1906</v>
      </c>
      <c r="B24">
        <v>46.96</v>
      </c>
      <c r="C24">
        <f t="shared" si="2"/>
        <v>-1.1300000000000026</v>
      </c>
      <c r="D24" s="1">
        <f t="shared" si="0"/>
        <v>8.3111111111111118</v>
      </c>
      <c r="E24" s="1">
        <f t="shared" si="1"/>
        <v>-0.62888888888888772</v>
      </c>
    </row>
    <row r="25" spans="1:5">
      <c r="A25">
        <v>1907</v>
      </c>
      <c r="B25">
        <v>44.86</v>
      </c>
      <c r="C25">
        <f t="shared" si="2"/>
        <v>-3.230000000000004</v>
      </c>
      <c r="D25" s="1">
        <f t="shared" si="0"/>
        <v>7.1444444444444439</v>
      </c>
      <c r="E25" s="1">
        <f t="shared" si="1"/>
        <v>-1.7955555555555556</v>
      </c>
    </row>
    <row r="26" spans="1:5">
      <c r="A26">
        <v>1908</v>
      </c>
      <c r="B26">
        <v>47.1</v>
      </c>
      <c r="C26">
        <f t="shared" si="2"/>
        <v>-0.99000000000000199</v>
      </c>
      <c r="D26" s="1">
        <f t="shared" si="0"/>
        <v>8.3888888888888893</v>
      </c>
      <c r="E26" s="1">
        <f t="shared" si="1"/>
        <v>-0.55111111111111022</v>
      </c>
    </row>
    <row r="27" spans="1:5">
      <c r="A27">
        <v>1909</v>
      </c>
      <c r="B27">
        <v>46.23</v>
      </c>
      <c r="C27">
        <f t="shared" si="2"/>
        <v>-1.8600000000000065</v>
      </c>
      <c r="D27" s="1">
        <f t="shared" si="0"/>
        <v>7.9055555555555532</v>
      </c>
      <c r="E27" s="1">
        <f t="shared" si="1"/>
        <v>-1.0344444444444463</v>
      </c>
    </row>
    <row r="28" spans="1:5">
      <c r="A28">
        <v>1910</v>
      </c>
      <c r="B28">
        <v>46.28</v>
      </c>
      <c r="C28">
        <f t="shared" si="2"/>
        <v>-1.8100000000000023</v>
      </c>
      <c r="D28" s="1">
        <f t="shared" si="0"/>
        <v>7.9333333333333345</v>
      </c>
      <c r="E28" s="1">
        <f t="shared" si="1"/>
        <v>-1.006666666666665</v>
      </c>
    </row>
    <row r="29" spans="1:5">
      <c r="A29">
        <v>1911</v>
      </c>
      <c r="B29">
        <v>47.06</v>
      </c>
      <c r="C29">
        <f t="shared" si="2"/>
        <v>-1.0300000000000011</v>
      </c>
      <c r="D29" s="1">
        <f t="shared" si="0"/>
        <v>8.3666666666666671</v>
      </c>
      <c r="E29" s="1">
        <f t="shared" si="1"/>
        <v>-0.57333333333333236</v>
      </c>
    </row>
    <row r="30" spans="1:5">
      <c r="A30">
        <v>1912</v>
      </c>
      <c r="B30">
        <v>45.79</v>
      </c>
      <c r="C30">
        <f t="shared" si="2"/>
        <v>-2.3000000000000043</v>
      </c>
      <c r="D30" s="1">
        <f t="shared" si="0"/>
        <v>7.6611111111111105</v>
      </c>
      <c r="E30" s="1">
        <f t="shared" si="1"/>
        <v>-1.278888888888889</v>
      </c>
    </row>
    <row r="31" spans="1:5">
      <c r="A31">
        <v>1913</v>
      </c>
      <c r="B31">
        <v>48.68</v>
      </c>
      <c r="C31">
        <f t="shared" si="2"/>
        <v>0.58999999999999631</v>
      </c>
      <c r="D31" s="1">
        <f t="shared" si="0"/>
        <v>9.2666666666666657</v>
      </c>
      <c r="E31" s="1">
        <f t="shared" si="1"/>
        <v>0.32666666666666622</v>
      </c>
    </row>
    <row r="32" spans="1:5">
      <c r="A32">
        <v>1914</v>
      </c>
      <c r="B32">
        <v>45.43</v>
      </c>
      <c r="C32">
        <f t="shared" si="2"/>
        <v>-2.6600000000000037</v>
      </c>
      <c r="D32" s="1">
        <f t="shared" si="0"/>
        <v>7.4611111111111104</v>
      </c>
      <c r="E32" s="1">
        <f t="shared" si="1"/>
        <v>-1.4788888888888891</v>
      </c>
    </row>
    <row r="33" spans="1:5">
      <c r="A33">
        <v>1915</v>
      </c>
      <c r="B33">
        <v>46.81</v>
      </c>
      <c r="C33">
        <f t="shared" si="2"/>
        <v>-1.2800000000000011</v>
      </c>
      <c r="D33" s="1">
        <f t="shared" si="0"/>
        <v>8.2277777777777796</v>
      </c>
      <c r="E33" s="1">
        <f t="shared" si="1"/>
        <v>-0.71222222222221987</v>
      </c>
    </row>
    <row r="34" spans="1:5">
      <c r="A34">
        <v>1916</v>
      </c>
      <c r="B34">
        <v>45.72</v>
      </c>
      <c r="C34">
        <f t="shared" si="2"/>
        <v>-2.3700000000000045</v>
      </c>
      <c r="D34" s="1">
        <f t="shared" si="0"/>
        <v>7.6222222222222218</v>
      </c>
      <c r="E34" s="1">
        <f t="shared" si="1"/>
        <v>-1.3177777777777777</v>
      </c>
    </row>
    <row r="35" spans="1:5">
      <c r="A35">
        <v>1917</v>
      </c>
      <c r="B35">
        <v>43.93</v>
      </c>
      <c r="C35">
        <f t="shared" si="2"/>
        <v>-4.1600000000000037</v>
      </c>
      <c r="D35" s="1">
        <f t="shared" si="0"/>
        <v>6.6277777777777782</v>
      </c>
      <c r="E35" s="1">
        <f t="shared" si="1"/>
        <v>-2.3122222222222213</v>
      </c>
    </row>
    <row r="36" spans="1:5">
      <c r="A36">
        <v>1918</v>
      </c>
      <c r="B36">
        <v>46.11</v>
      </c>
      <c r="C36">
        <f t="shared" si="2"/>
        <v>-1.980000000000004</v>
      </c>
      <c r="D36" s="1">
        <f t="shared" si="0"/>
        <v>7.8388888888888886</v>
      </c>
      <c r="E36" s="1">
        <f t="shared" si="1"/>
        <v>-1.1011111111111109</v>
      </c>
    </row>
    <row r="37" spans="1:5">
      <c r="A37">
        <v>1919</v>
      </c>
      <c r="B37">
        <v>47.03</v>
      </c>
      <c r="C37">
        <f t="shared" si="2"/>
        <v>-1.0600000000000023</v>
      </c>
      <c r="D37" s="1">
        <f t="shared" si="0"/>
        <v>8.3500000000000014</v>
      </c>
      <c r="E37" s="1">
        <f t="shared" si="1"/>
        <v>-0.58999999999999808</v>
      </c>
    </row>
    <row r="38" spans="1:5">
      <c r="A38">
        <v>1920</v>
      </c>
      <c r="B38">
        <v>45.68</v>
      </c>
      <c r="C38">
        <f t="shared" si="2"/>
        <v>-2.4100000000000037</v>
      </c>
      <c r="D38" s="1">
        <f t="shared" si="0"/>
        <v>7.6</v>
      </c>
      <c r="E38" s="1">
        <f t="shared" si="1"/>
        <v>-1.3399999999999999</v>
      </c>
    </row>
    <row r="39" spans="1:5">
      <c r="A39">
        <v>1921</v>
      </c>
      <c r="B39">
        <v>48.99</v>
      </c>
      <c r="C39">
        <f t="shared" si="2"/>
        <v>0.89999999999999858</v>
      </c>
      <c r="D39" s="1">
        <f t="shared" si="0"/>
        <v>9.43888888888889</v>
      </c>
      <c r="E39" s="1">
        <f t="shared" si="1"/>
        <v>0.49888888888889049</v>
      </c>
    </row>
    <row r="40" spans="1:5">
      <c r="A40">
        <v>1922</v>
      </c>
      <c r="B40">
        <v>47.02</v>
      </c>
      <c r="C40">
        <f t="shared" si="2"/>
        <v>-1.0700000000000003</v>
      </c>
      <c r="D40" s="1">
        <f t="shared" si="0"/>
        <v>8.3444444444444468</v>
      </c>
      <c r="E40" s="1">
        <f t="shared" si="1"/>
        <v>-0.59555555555555273</v>
      </c>
    </row>
    <row r="41" spans="1:5">
      <c r="A41">
        <v>1923</v>
      </c>
      <c r="B41">
        <v>45.64</v>
      </c>
      <c r="C41">
        <f t="shared" si="2"/>
        <v>-2.4500000000000028</v>
      </c>
      <c r="D41" s="1">
        <f t="shared" si="0"/>
        <v>7.5777777777777775</v>
      </c>
      <c r="E41" s="1">
        <f t="shared" si="1"/>
        <v>-1.362222222222222</v>
      </c>
    </row>
    <row r="42" spans="1:5">
      <c r="A42">
        <v>1924</v>
      </c>
      <c r="B42">
        <v>45.15</v>
      </c>
      <c r="C42">
        <f t="shared" si="2"/>
        <v>-2.9400000000000048</v>
      </c>
      <c r="D42" s="1">
        <f t="shared" si="0"/>
        <v>7.3055555555555554</v>
      </c>
      <c r="E42" s="1">
        <f t="shared" si="1"/>
        <v>-1.6344444444444441</v>
      </c>
    </row>
    <row r="43" spans="1:5">
      <c r="A43">
        <v>1925</v>
      </c>
      <c r="B43">
        <v>46.92</v>
      </c>
      <c r="C43">
        <f t="shared" si="2"/>
        <v>-1.1700000000000017</v>
      </c>
      <c r="D43" s="1">
        <f t="shared" si="0"/>
        <v>8.2888888888888896</v>
      </c>
      <c r="E43" s="1">
        <f t="shared" si="1"/>
        <v>-0.65111111111110986</v>
      </c>
    </row>
    <row r="44" spans="1:5">
      <c r="A44">
        <v>1926</v>
      </c>
      <c r="B44">
        <v>45.19</v>
      </c>
      <c r="C44">
        <f t="shared" si="2"/>
        <v>-2.9000000000000057</v>
      </c>
      <c r="D44" s="1">
        <f t="shared" si="0"/>
        <v>7.3277777777777766</v>
      </c>
      <c r="E44" s="1">
        <f t="shared" si="1"/>
        <v>-1.6122222222222229</v>
      </c>
    </row>
    <row r="45" spans="1:5">
      <c r="A45">
        <v>1927</v>
      </c>
      <c r="B45">
        <v>47.31</v>
      </c>
      <c r="C45">
        <f t="shared" si="2"/>
        <v>-0.78000000000000114</v>
      </c>
      <c r="D45" s="1">
        <f t="shared" si="0"/>
        <v>8.5055555555555564</v>
      </c>
      <c r="E45" s="1">
        <f t="shared" si="1"/>
        <v>-0.43444444444444308</v>
      </c>
    </row>
    <row r="46" spans="1:5">
      <c r="A46">
        <v>1928</v>
      </c>
      <c r="B46">
        <v>47.69</v>
      </c>
      <c r="C46">
        <f t="shared" si="2"/>
        <v>-0.40000000000000568</v>
      </c>
      <c r="D46" s="1">
        <f t="shared" si="0"/>
        <v>8.716666666666665</v>
      </c>
      <c r="E46" s="1">
        <f t="shared" si="1"/>
        <v>-0.22333333333333449</v>
      </c>
    </row>
    <row r="47" spans="1:5">
      <c r="A47">
        <v>1929</v>
      </c>
      <c r="B47">
        <v>47.93</v>
      </c>
      <c r="C47">
        <f t="shared" si="2"/>
        <v>-0.16000000000000369</v>
      </c>
      <c r="D47" s="1">
        <f t="shared" si="0"/>
        <v>8.85</v>
      </c>
      <c r="E47" s="1">
        <f t="shared" si="1"/>
        <v>-8.9999999999999858E-2</v>
      </c>
    </row>
    <row r="48" spans="1:5">
      <c r="A48">
        <v>1930</v>
      </c>
      <c r="B48">
        <v>48.32</v>
      </c>
      <c r="C48">
        <f t="shared" si="2"/>
        <v>0.22999999999999687</v>
      </c>
      <c r="D48" s="1">
        <f t="shared" si="0"/>
        <v>9.0666666666666664</v>
      </c>
      <c r="E48" s="1">
        <f t="shared" si="1"/>
        <v>0.12666666666666693</v>
      </c>
    </row>
    <row r="49" spans="1:5">
      <c r="A49">
        <v>1931</v>
      </c>
      <c r="B49">
        <v>48.95</v>
      </c>
      <c r="C49">
        <f t="shared" si="2"/>
        <v>0.85999999999999943</v>
      </c>
      <c r="D49" s="1">
        <f t="shared" si="0"/>
        <v>9.4166666666666679</v>
      </c>
      <c r="E49" s="1">
        <f t="shared" si="1"/>
        <v>0.47666666666666835</v>
      </c>
    </row>
    <row r="50" spans="1:5">
      <c r="A50">
        <v>1932</v>
      </c>
      <c r="B50">
        <v>48.37</v>
      </c>
      <c r="C50">
        <f t="shared" si="2"/>
        <v>0.27999999999999403</v>
      </c>
      <c r="D50" s="1">
        <f t="shared" si="0"/>
        <v>9.0944444444444432</v>
      </c>
      <c r="E50" s="1">
        <f t="shared" si="1"/>
        <v>0.15444444444444372</v>
      </c>
    </row>
    <row r="51" spans="1:5">
      <c r="A51">
        <v>1933</v>
      </c>
      <c r="B51">
        <v>48.04</v>
      </c>
      <c r="C51">
        <f t="shared" si="2"/>
        <v>-5.0000000000004263E-2</v>
      </c>
      <c r="D51" s="1">
        <f t="shared" si="0"/>
        <v>8.9111111111111114</v>
      </c>
      <c r="E51" s="1">
        <f t="shared" si="1"/>
        <v>-2.8888888888888076E-2</v>
      </c>
    </row>
    <row r="52" spans="1:5">
      <c r="A52">
        <v>1934</v>
      </c>
      <c r="B52">
        <v>46.58</v>
      </c>
      <c r="C52">
        <f t="shared" si="2"/>
        <v>-1.5100000000000051</v>
      </c>
      <c r="D52" s="1">
        <f t="shared" si="0"/>
        <v>8.1</v>
      </c>
      <c r="E52" s="1">
        <f t="shared" si="1"/>
        <v>-0.83999999999999986</v>
      </c>
    </row>
    <row r="53" spans="1:5">
      <c r="A53">
        <v>1935</v>
      </c>
      <c r="B53">
        <v>47.11</v>
      </c>
      <c r="C53">
        <f t="shared" si="2"/>
        <v>-0.98000000000000398</v>
      </c>
      <c r="D53" s="1">
        <f t="shared" si="0"/>
        <v>8.3944444444444439</v>
      </c>
      <c r="E53" s="1">
        <f t="shared" si="1"/>
        <v>-0.54555555555555557</v>
      </c>
    </row>
    <row r="54" spans="1:5">
      <c r="A54">
        <v>1936</v>
      </c>
      <c r="B54">
        <v>48.43</v>
      </c>
      <c r="C54">
        <f t="shared" si="2"/>
        <v>0.33999999999999631</v>
      </c>
      <c r="D54" s="1">
        <f t="shared" si="0"/>
        <v>9.1277777777777782</v>
      </c>
      <c r="E54" s="1">
        <f t="shared" si="1"/>
        <v>0.18777777777777871</v>
      </c>
    </row>
    <row r="55" spans="1:5">
      <c r="A55">
        <v>1937</v>
      </c>
      <c r="B55">
        <v>48.03</v>
      </c>
      <c r="C55">
        <f t="shared" si="2"/>
        <v>-6.0000000000002274E-2</v>
      </c>
      <c r="D55" s="1">
        <f t="shared" si="0"/>
        <v>8.9055555555555568</v>
      </c>
      <c r="E55" s="1">
        <f t="shared" si="1"/>
        <v>-3.4444444444442723E-2</v>
      </c>
    </row>
    <row r="56" spans="1:5">
      <c r="A56">
        <v>1938</v>
      </c>
      <c r="B56">
        <v>48.52</v>
      </c>
      <c r="C56">
        <f t="shared" si="2"/>
        <v>0.42999999999999972</v>
      </c>
      <c r="D56" s="1">
        <f t="shared" si="0"/>
        <v>9.1777777777777789</v>
      </c>
      <c r="E56" s="1">
        <f t="shared" si="1"/>
        <v>0.23777777777777942</v>
      </c>
    </row>
    <row r="57" spans="1:5">
      <c r="A57">
        <v>1939</v>
      </c>
      <c r="B57">
        <v>47.55</v>
      </c>
      <c r="C57">
        <f t="shared" si="2"/>
        <v>-0.54000000000000625</v>
      </c>
      <c r="D57" s="1">
        <f t="shared" si="0"/>
        <v>8.6388888888888875</v>
      </c>
      <c r="E57" s="1">
        <f t="shared" si="1"/>
        <v>-0.301111111111112</v>
      </c>
    </row>
    <row r="58" spans="1:5">
      <c r="A58">
        <v>1940</v>
      </c>
      <c r="B58">
        <v>45.52</v>
      </c>
      <c r="C58">
        <f t="shared" si="2"/>
        <v>-2.5700000000000003</v>
      </c>
      <c r="D58" s="1">
        <f t="shared" si="0"/>
        <v>7.5111111111111128</v>
      </c>
      <c r="E58" s="1">
        <f t="shared" si="1"/>
        <v>-1.4288888888888867</v>
      </c>
    </row>
    <row r="59" spans="1:5">
      <c r="A59">
        <v>1941</v>
      </c>
      <c r="B59">
        <v>49.41</v>
      </c>
      <c r="C59">
        <f t="shared" si="2"/>
        <v>1.3199999999999932</v>
      </c>
      <c r="D59" s="1">
        <f t="shared" si="0"/>
        <v>9.6722222222222207</v>
      </c>
      <c r="E59" s="1">
        <f t="shared" si="1"/>
        <v>0.73222222222222122</v>
      </c>
    </row>
    <row r="60" spans="1:5">
      <c r="A60">
        <v>1942</v>
      </c>
      <c r="B60">
        <v>48.01</v>
      </c>
      <c r="C60">
        <f t="shared" si="2"/>
        <v>-8.00000000000054E-2</v>
      </c>
      <c r="D60" s="1">
        <f t="shared" si="0"/>
        <v>8.8944444444444439</v>
      </c>
      <c r="E60" s="1">
        <f t="shared" si="1"/>
        <v>-4.5555555555555571E-2</v>
      </c>
    </row>
    <row r="61" spans="1:5">
      <c r="A61">
        <v>1943</v>
      </c>
      <c r="B61">
        <v>47.17</v>
      </c>
      <c r="C61">
        <f t="shared" si="2"/>
        <v>-0.92000000000000171</v>
      </c>
      <c r="D61" s="1">
        <f t="shared" si="0"/>
        <v>8.4277777777777789</v>
      </c>
      <c r="E61" s="1">
        <f t="shared" si="1"/>
        <v>-0.51222222222222058</v>
      </c>
    </row>
    <row r="62" spans="1:5">
      <c r="A62">
        <v>1944</v>
      </c>
      <c r="B62">
        <v>47.91</v>
      </c>
      <c r="C62">
        <f t="shared" si="2"/>
        <v>-0.18000000000000682</v>
      </c>
      <c r="D62" s="1">
        <f t="shared" si="0"/>
        <v>8.8388888888888868</v>
      </c>
      <c r="E62" s="1">
        <f t="shared" si="1"/>
        <v>-0.10111111111111271</v>
      </c>
    </row>
    <row r="63" spans="1:5">
      <c r="A63">
        <v>1945</v>
      </c>
      <c r="B63">
        <v>47.83</v>
      </c>
      <c r="C63">
        <f t="shared" si="2"/>
        <v>-0.26000000000000512</v>
      </c>
      <c r="D63" s="1">
        <f t="shared" si="0"/>
        <v>8.7944444444444443</v>
      </c>
      <c r="E63" s="1">
        <f t="shared" si="1"/>
        <v>-0.14555555555555522</v>
      </c>
    </row>
    <row r="64" spans="1:5">
      <c r="A64">
        <v>1946</v>
      </c>
      <c r="B64">
        <v>48.85</v>
      </c>
      <c r="C64">
        <f t="shared" si="2"/>
        <v>0.75999999999999801</v>
      </c>
      <c r="D64" s="1">
        <f t="shared" si="0"/>
        <v>9.3611111111111125</v>
      </c>
      <c r="E64" s="1">
        <f t="shared" si="1"/>
        <v>0.42111111111111299</v>
      </c>
    </row>
    <row r="65" spans="1:5">
      <c r="A65">
        <v>1947</v>
      </c>
      <c r="B65">
        <v>47.65</v>
      </c>
      <c r="C65">
        <f t="shared" si="2"/>
        <v>-0.44000000000000483</v>
      </c>
      <c r="D65" s="1">
        <f t="shared" si="0"/>
        <v>8.6944444444444429</v>
      </c>
      <c r="E65" s="1">
        <f t="shared" si="1"/>
        <v>-0.24555555555555664</v>
      </c>
    </row>
    <row r="66" spans="1:5">
      <c r="A66">
        <v>1948</v>
      </c>
      <c r="B66">
        <v>47.89</v>
      </c>
      <c r="C66">
        <f t="shared" si="2"/>
        <v>-0.20000000000000284</v>
      </c>
      <c r="D66" s="1">
        <f t="shared" si="0"/>
        <v>8.8277777777777775</v>
      </c>
      <c r="E66" s="1">
        <f t="shared" si="1"/>
        <v>-0.112222222222222</v>
      </c>
    </row>
    <row r="67" spans="1:5">
      <c r="A67">
        <v>1949</v>
      </c>
      <c r="B67">
        <v>50.37</v>
      </c>
      <c r="C67">
        <f t="shared" si="2"/>
        <v>2.279999999999994</v>
      </c>
      <c r="D67" s="1">
        <f t="shared" si="0"/>
        <v>10.205555555555554</v>
      </c>
      <c r="E67" s="1">
        <f t="shared" si="1"/>
        <v>1.2655555555555544</v>
      </c>
    </row>
    <row r="68" spans="1:5">
      <c r="A68">
        <v>1950</v>
      </c>
      <c r="B68">
        <v>47.29</v>
      </c>
      <c r="C68">
        <f t="shared" si="2"/>
        <v>-0.80000000000000426</v>
      </c>
      <c r="D68" s="1">
        <f t="shared" si="0"/>
        <v>8.4944444444444436</v>
      </c>
      <c r="E68" s="1">
        <f t="shared" si="1"/>
        <v>-0.44555555555555593</v>
      </c>
    </row>
    <row r="69" spans="1:5">
      <c r="A69">
        <v>1951</v>
      </c>
      <c r="B69">
        <v>48.07</v>
      </c>
      <c r="C69">
        <f t="shared" si="2"/>
        <v>-2.0000000000003126E-2</v>
      </c>
      <c r="D69" s="1">
        <f t="shared" si="0"/>
        <v>8.9277777777777771</v>
      </c>
      <c r="E69" s="1">
        <f t="shared" si="1"/>
        <v>-1.2222222222222356E-2</v>
      </c>
    </row>
    <row r="70" spans="1:5">
      <c r="A70">
        <v>1952</v>
      </c>
      <c r="B70">
        <v>48.71</v>
      </c>
      <c r="C70">
        <f t="shared" si="2"/>
        <v>0.61999999999999744</v>
      </c>
      <c r="D70" s="1">
        <f t="shared" si="0"/>
        <v>9.2833333333333332</v>
      </c>
      <c r="E70" s="1">
        <f t="shared" si="1"/>
        <v>0.34333333333333371</v>
      </c>
    </row>
    <row r="71" spans="1:5">
      <c r="A71">
        <v>1953</v>
      </c>
      <c r="B71">
        <v>49.88</v>
      </c>
      <c r="C71">
        <f t="shared" si="2"/>
        <v>1.7899999999999991</v>
      </c>
      <c r="D71" s="1">
        <f t="shared" si="0"/>
        <v>9.9333333333333353</v>
      </c>
      <c r="E71" s="1">
        <f t="shared" si="1"/>
        <v>0.99333333333333584</v>
      </c>
    </row>
    <row r="72" spans="1:5">
      <c r="A72">
        <v>1954</v>
      </c>
      <c r="B72">
        <v>48.22</v>
      </c>
      <c r="C72">
        <f t="shared" si="2"/>
        <v>0.12999999999999545</v>
      </c>
      <c r="D72" s="1">
        <f t="shared" ref="D72:D122" si="3">((B72-32)/9)*5</f>
        <v>9.0111111111111111</v>
      </c>
      <c r="E72" s="1">
        <f t="shared" ref="E72:E129" si="4">D72-8.94</f>
        <v>7.1111111111111569E-2</v>
      </c>
    </row>
    <row r="73" spans="1:5">
      <c r="A73">
        <v>1955</v>
      </c>
      <c r="B73">
        <v>48.64</v>
      </c>
      <c r="C73">
        <f t="shared" ref="C73:C130" si="5">B73-48.09</f>
        <v>0.54999999999999716</v>
      </c>
      <c r="D73" s="1">
        <f t="shared" si="3"/>
        <v>9.2444444444444454</v>
      </c>
      <c r="E73" s="1">
        <f t="shared" si="4"/>
        <v>0.30444444444444585</v>
      </c>
    </row>
    <row r="74" spans="1:5">
      <c r="A74">
        <v>1956</v>
      </c>
      <c r="B74">
        <v>47.23</v>
      </c>
      <c r="C74">
        <f t="shared" si="5"/>
        <v>-0.86000000000000654</v>
      </c>
      <c r="D74" s="1">
        <f t="shared" si="3"/>
        <v>8.4611111111111086</v>
      </c>
      <c r="E74" s="1">
        <f t="shared" si="4"/>
        <v>-0.47888888888889092</v>
      </c>
    </row>
    <row r="75" spans="1:5">
      <c r="A75">
        <v>1957</v>
      </c>
      <c r="B75">
        <v>49.08</v>
      </c>
      <c r="C75">
        <f t="shared" si="5"/>
        <v>0.98999999999999488</v>
      </c>
      <c r="D75" s="1">
        <f t="shared" si="3"/>
        <v>9.4888888888888872</v>
      </c>
      <c r="E75" s="1">
        <f t="shared" si="4"/>
        <v>0.54888888888888765</v>
      </c>
    </row>
    <row r="76" spans="1:5">
      <c r="A76">
        <v>1958</v>
      </c>
      <c r="B76">
        <v>46.72</v>
      </c>
      <c r="C76">
        <f t="shared" si="5"/>
        <v>-1.3700000000000045</v>
      </c>
      <c r="D76" s="1">
        <f t="shared" si="3"/>
        <v>8.1777777777777771</v>
      </c>
      <c r="E76" s="1">
        <f t="shared" si="4"/>
        <v>-0.76222222222222236</v>
      </c>
    </row>
    <row r="77" spans="1:5">
      <c r="A77">
        <v>1959</v>
      </c>
      <c r="B77">
        <v>49.73</v>
      </c>
      <c r="C77">
        <f t="shared" si="5"/>
        <v>1.6399999999999935</v>
      </c>
      <c r="D77" s="1">
        <f t="shared" si="3"/>
        <v>9.8499999999999979</v>
      </c>
      <c r="E77" s="1">
        <f t="shared" si="4"/>
        <v>0.90999999999999837</v>
      </c>
    </row>
    <row r="78" spans="1:5">
      <c r="A78">
        <v>1960</v>
      </c>
      <c r="B78">
        <v>47.82</v>
      </c>
      <c r="C78">
        <f t="shared" si="5"/>
        <v>-0.27000000000000313</v>
      </c>
      <c r="D78" s="1">
        <f t="shared" si="3"/>
        <v>8.7888888888888896</v>
      </c>
      <c r="E78" s="1">
        <f t="shared" si="4"/>
        <v>-0.15111111111110986</v>
      </c>
    </row>
    <row r="79" spans="1:5">
      <c r="A79">
        <v>1961</v>
      </c>
      <c r="B79">
        <v>48.07</v>
      </c>
      <c r="C79">
        <f t="shared" si="5"/>
        <v>-2.0000000000003126E-2</v>
      </c>
      <c r="D79" s="1">
        <f t="shared" si="3"/>
        <v>8.9277777777777771</v>
      </c>
      <c r="E79" s="1">
        <f t="shared" si="4"/>
        <v>-1.2222222222222356E-2</v>
      </c>
    </row>
    <row r="80" spans="1:5">
      <c r="A80">
        <v>1962</v>
      </c>
      <c r="B80">
        <v>46.92</v>
      </c>
      <c r="C80">
        <f t="shared" si="5"/>
        <v>-1.1700000000000017</v>
      </c>
      <c r="D80" s="1">
        <f t="shared" si="3"/>
        <v>8.2888888888888896</v>
      </c>
      <c r="E80" s="1">
        <f t="shared" si="4"/>
        <v>-0.65111111111110986</v>
      </c>
    </row>
    <row r="81" spans="1:5">
      <c r="A81">
        <v>1963</v>
      </c>
      <c r="B81">
        <v>47.22</v>
      </c>
      <c r="C81">
        <f t="shared" si="5"/>
        <v>-0.87000000000000455</v>
      </c>
      <c r="D81" s="1">
        <f t="shared" si="3"/>
        <v>8.4555555555555557</v>
      </c>
      <c r="E81" s="1">
        <f t="shared" si="4"/>
        <v>-0.48444444444444379</v>
      </c>
    </row>
    <row r="82" spans="1:5">
      <c r="A82">
        <v>1964</v>
      </c>
      <c r="B82">
        <v>48.21</v>
      </c>
      <c r="C82">
        <f t="shared" si="5"/>
        <v>0.11999999999999744</v>
      </c>
      <c r="D82" s="1">
        <f t="shared" si="3"/>
        <v>9.0055555555555564</v>
      </c>
      <c r="E82" s="1">
        <f t="shared" si="4"/>
        <v>6.5555555555556921E-2</v>
      </c>
    </row>
    <row r="83" spans="1:5">
      <c r="A83">
        <v>1965</v>
      </c>
      <c r="B83">
        <v>47.66</v>
      </c>
      <c r="C83">
        <f t="shared" si="5"/>
        <v>-0.43000000000000682</v>
      </c>
      <c r="D83" s="1">
        <f t="shared" si="3"/>
        <v>8.6999999999999975</v>
      </c>
      <c r="E83" s="1">
        <f t="shared" si="4"/>
        <v>-0.24000000000000199</v>
      </c>
    </row>
    <row r="84" spans="1:5">
      <c r="A84">
        <v>1966</v>
      </c>
      <c r="B84">
        <v>48.1</v>
      </c>
      <c r="C84">
        <f t="shared" si="5"/>
        <v>9.9999999999980105E-3</v>
      </c>
      <c r="D84" s="1">
        <f t="shared" si="3"/>
        <v>8.9444444444444446</v>
      </c>
      <c r="E84" s="1">
        <f t="shared" si="4"/>
        <v>4.4444444444451392E-3</v>
      </c>
    </row>
    <row r="85" spans="1:5">
      <c r="A85">
        <v>1967</v>
      </c>
      <c r="B85">
        <v>47.15</v>
      </c>
      <c r="C85">
        <f t="shared" si="5"/>
        <v>-0.94000000000000483</v>
      </c>
      <c r="D85" s="1">
        <f t="shared" si="3"/>
        <v>8.4166666666666661</v>
      </c>
      <c r="E85" s="1">
        <f t="shared" si="4"/>
        <v>-0.52333333333333343</v>
      </c>
    </row>
    <row r="86" spans="1:5">
      <c r="A86">
        <v>1968</v>
      </c>
      <c r="B86">
        <v>47.84</v>
      </c>
      <c r="C86">
        <f t="shared" si="5"/>
        <v>-0.25</v>
      </c>
      <c r="D86" s="1">
        <f t="shared" si="3"/>
        <v>8.8000000000000025</v>
      </c>
      <c r="E86" s="1">
        <f t="shared" si="4"/>
        <v>-0.13999999999999702</v>
      </c>
    </row>
    <row r="87" spans="1:5">
      <c r="A87">
        <v>1969</v>
      </c>
      <c r="B87">
        <v>47.89</v>
      </c>
      <c r="C87">
        <f t="shared" si="5"/>
        <v>-0.20000000000000284</v>
      </c>
      <c r="D87" s="1">
        <f t="shared" si="3"/>
        <v>8.8277777777777775</v>
      </c>
      <c r="E87" s="1">
        <f t="shared" si="4"/>
        <v>-0.112222222222222</v>
      </c>
    </row>
    <row r="88" spans="1:5">
      <c r="A88">
        <v>1970</v>
      </c>
      <c r="B88">
        <v>47.95</v>
      </c>
      <c r="C88">
        <f t="shared" si="5"/>
        <v>-0.14000000000000057</v>
      </c>
      <c r="D88" s="1">
        <f t="shared" si="3"/>
        <v>8.8611111111111125</v>
      </c>
      <c r="E88" s="1">
        <f t="shared" si="4"/>
        <v>-7.888888888888701E-2</v>
      </c>
    </row>
    <row r="89" spans="1:5">
      <c r="A89">
        <v>1971</v>
      </c>
      <c r="B89">
        <v>48.58</v>
      </c>
      <c r="C89">
        <f t="shared" si="5"/>
        <v>0.48999999999999488</v>
      </c>
      <c r="D89" s="1">
        <f t="shared" si="3"/>
        <v>9.2111111111111104</v>
      </c>
      <c r="E89" s="1">
        <f t="shared" si="4"/>
        <v>0.27111111111111086</v>
      </c>
    </row>
    <row r="90" spans="1:5">
      <c r="A90">
        <v>1972</v>
      </c>
      <c r="B90">
        <v>47.72</v>
      </c>
      <c r="C90">
        <f t="shared" si="5"/>
        <v>-0.37000000000000455</v>
      </c>
      <c r="D90" s="1">
        <f t="shared" si="3"/>
        <v>8.7333333333333325</v>
      </c>
      <c r="E90" s="1">
        <f t="shared" si="4"/>
        <v>-0.206666666666667</v>
      </c>
    </row>
    <row r="91" spans="1:5">
      <c r="A91">
        <v>1973</v>
      </c>
      <c r="B91">
        <v>50.84</v>
      </c>
      <c r="C91">
        <f t="shared" si="5"/>
        <v>2.75</v>
      </c>
      <c r="D91" s="1">
        <f t="shared" si="3"/>
        <v>10.466666666666669</v>
      </c>
      <c r="E91" s="1">
        <f t="shared" si="4"/>
        <v>1.5266666666666691</v>
      </c>
    </row>
    <row r="92" spans="1:5">
      <c r="A92">
        <v>1974</v>
      </c>
      <c r="B92">
        <v>48.45</v>
      </c>
      <c r="C92">
        <f t="shared" si="5"/>
        <v>0.35999999999999943</v>
      </c>
      <c r="D92" s="1">
        <f t="shared" si="3"/>
        <v>9.1388888888888911</v>
      </c>
      <c r="E92" s="1">
        <f t="shared" si="4"/>
        <v>0.19888888888889156</v>
      </c>
    </row>
    <row r="93" spans="1:5">
      <c r="A93">
        <v>1975</v>
      </c>
      <c r="B93">
        <v>49.62</v>
      </c>
      <c r="C93">
        <f t="shared" si="5"/>
        <v>1.529999999999994</v>
      </c>
      <c r="D93" s="1">
        <f t="shared" si="3"/>
        <v>9.7888888888888879</v>
      </c>
      <c r="E93" s="1">
        <f t="shared" si="4"/>
        <v>0.84888888888888836</v>
      </c>
    </row>
    <row r="94" spans="1:5">
      <c r="A94">
        <v>1976</v>
      </c>
      <c r="B94">
        <v>47.55</v>
      </c>
      <c r="C94">
        <f t="shared" si="5"/>
        <v>-0.54000000000000625</v>
      </c>
      <c r="D94" s="1">
        <f t="shared" si="3"/>
        <v>8.6388888888888875</v>
      </c>
      <c r="E94" s="1">
        <f t="shared" si="4"/>
        <v>-0.301111111111112</v>
      </c>
    </row>
    <row r="95" spans="1:5">
      <c r="A95">
        <v>1977</v>
      </c>
      <c r="B95">
        <v>48.42</v>
      </c>
      <c r="C95">
        <f t="shared" si="5"/>
        <v>0.32999999999999829</v>
      </c>
      <c r="D95" s="1">
        <f t="shared" si="3"/>
        <v>9.1222222222222236</v>
      </c>
      <c r="E95" s="1">
        <f t="shared" si="4"/>
        <v>0.18222222222222406</v>
      </c>
    </row>
    <row r="96" spans="1:5">
      <c r="A96">
        <v>1978</v>
      </c>
      <c r="B96">
        <v>47.19</v>
      </c>
      <c r="C96">
        <f t="shared" si="5"/>
        <v>-0.90000000000000568</v>
      </c>
      <c r="D96" s="1">
        <f t="shared" si="3"/>
        <v>8.4388888888888882</v>
      </c>
      <c r="E96" s="1">
        <f t="shared" si="4"/>
        <v>-0.50111111111111128</v>
      </c>
    </row>
    <row r="97" spans="1:5">
      <c r="A97">
        <v>1979</v>
      </c>
      <c r="B97">
        <v>48.81</v>
      </c>
      <c r="C97">
        <f t="shared" si="5"/>
        <v>0.71999999999999886</v>
      </c>
      <c r="D97" s="1">
        <f t="shared" si="3"/>
        <v>9.3388888888888903</v>
      </c>
      <c r="E97" s="1">
        <f t="shared" si="4"/>
        <v>0.39888888888889085</v>
      </c>
    </row>
    <row r="98" spans="1:5">
      <c r="A98">
        <v>1980</v>
      </c>
      <c r="B98">
        <v>48.18</v>
      </c>
      <c r="C98">
        <f t="shared" si="5"/>
        <v>8.9999999999996305E-2</v>
      </c>
      <c r="D98" s="1">
        <f t="shared" si="3"/>
        <v>8.9888888888888889</v>
      </c>
      <c r="E98" s="1">
        <f t="shared" si="4"/>
        <v>4.8888888888889426E-2</v>
      </c>
    </row>
    <row r="99" spans="1:5">
      <c r="A99">
        <v>1981</v>
      </c>
      <c r="B99">
        <v>49.4</v>
      </c>
      <c r="C99">
        <f t="shared" si="5"/>
        <v>1.3099999999999952</v>
      </c>
      <c r="D99" s="1">
        <f t="shared" si="3"/>
        <v>9.6666666666666661</v>
      </c>
      <c r="E99" s="1">
        <f t="shared" si="4"/>
        <v>0.72666666666666657</v>
      </c>
    </row>
    <row r="100" spans="1:5">
      <c r="A100">
        <v>1982</v>
      </c>
      <c r="B100">
        <v>48.98</v>
      </c>
      <c r="C100">
        <f t="shared" si="5"/>
        <v>0.88999999999999346</v>
      </c>
      <c r="D100" s="1">
        <f t="shared" si="3"/>
        <v>9.4333333333333318</v>
      </c>
      <c r="E100" s="1">
        <f t="shared" si="4"/>
        <v>0.49333333333333229</v>
      </c>
    </row>
    <row r="101" spans="1:5">
      <c r="A101">
        <v>1983</v>
      </c>
      <c r="B101">
        <v>49.75</v>
      </c>
      <c r="C101">
        <f t="shared" si="5"/>
        <v>1.6599999999999966</v>
      </c>
      <c r="D101" s="1">
        <f t="shared" si="3"/>
        <v>9.8611111111111107</v>
      </c>
      <c r="E101" s="1">
        <f t="shared" si="4"/>
        <v>0.92111111111111121</v>
      </c>
    </row>
    <row r="102" spans="1:5">
      <c r="A102">
        <v>1984</v>
      </c>
      <c r="B102">
        <v>49.38</v>
      </c>
      <c r="C102">
        <f t="shared" si="5"/>
        <v>1.2899999999999991</v>
      </c>
      <c r="D102" s="1">
        <f t="shared" si="3"/>
        <v>9.6555555555555568</v>
      </c>
      <c r="E102" s="1">
        <f t="shared" si="4"/>
        <v>0.71555555555555728</v>
      </c>
    </row>
    <row r="103" spans="1:5">
      <c r="A103">
        <v>1985</v>
      </c>
      <c r="B103">
        <v>48.99</v>
      </c>
      <c r="C103">
        <f t="shared" si="5"/>
        <v>0.89999999999999858</v>
      </c>
      <c r="D103" s="1">
        <f t="shared" si="3"/>
        <v>9.43888888888889</v>
      </c>
      <c r="E103" s="1">
        <f t="shared" si="4"/>
        <v>0.49888888888889049</v>
      </c>
    </row>
    <row r="104" spans="1:5">
      <c r="A104">
        <v>1986</v>
      </c>
      <c r="B104">
        <v>48.73</v>
      </c>
      <c r="C104">
        <f t="shared" si="5"/>
        <v>0.63999999999999346</v>
      </c>
      <c r="D104" s="1">
        <f t="shared" si="3"/>
        <v>9.2944444444444425</v>
      </c>
      <c r="E104" s="1">
        <f t="shared" si="4"/>
        <v>0.35444444444444301</v>
      </c>
    </row>
    <row r="105" spans="1:5">
      <c r="A105">
        <v>1987</v>
      </c>
      <c r="B105">
        <v>48.49</v>
      </c>
      <c r="C105">
        <f t="shared" si="5"/>
        <v>0.39999999999999858</v>
      </c>
      <c r="D105" s="1">
        <f t="shared" si="3"/>
        <v>9.1611111111111114</v>
      </c>
      <c r="E105" s="1">
        <f t="shared" si="4"/>
        <v>0.22111111111111192</v>
      </c>
    </row>
    <row r="106" spans="1:5">
      <c r="A106">
        <v>1988</v>
      </c>
      <c r="B106">
        <v>48.17</v>
      </c>
      <c r="C106">
        <f t="shared" si="5"/>
        <v>7.9999999999998295E-2</v>
      </c>
      <c r="D106" s="1">
        <f t="shared" si="3"/>
        <v>8.9833333333333343</v>
      </c>
      <c r="E106" s="1">
        <f t="shared" si="4"/>
        <v>4.3333333333334778E-2</v>
      </c>
    </row>
    <row r="107" spans="1:5">
      <c r="A107">
        <v>1989</v>
      </c>
      <c r="B107">
        <v>48.92</v>
      </c>
      <c r="C107">
        <f t="shared" si="5"/>
        <v>0.82999999999999829</v>
      </c>
      <c r="D107" s="1">
        <f t="shared" si="3"/>
        <v>9.4</v>
      </c>
      <c r="E107" s="1">
        <f t="shared" si="4"/>
        <v>0.46000000000000085</v>
      </c>
    </row>
    <row r="108" spans="1:5">
      <c r="A108">
        <v>1990</v>
      </c>
      <c r="B108">
        <v>51.16</v>
      </c>
      <c r="C108">
        <f t="shared" si="5"/>
        <v>3.0699999999999932</v>
      </c>
      <c r="D108" s="1">
        <f t="shared" si="3"/>
        <v>10.644444444444442</v>
      </c>
      <c r="E108" s="1">
        <f t="shared" si="4"/>
        <v>1.7044444444444427</v>
      </c>
    </row>
    <row r="109" spans="1:5">
      <c r="A109">
        <v>1991</v>
      </c>
      <c r="B109">
        <v>51.91</v>
      </c>
      <c r="C109">
        <f t="shared" si="5"/>
        <v>3.8199999999999932</v>
      </c>
      <c r="D109" s="1">
        <f t="shared" si="3"/>
        <v>11.061111111111108</v>
      </c>
      <c r="E109" s="1">
        <f t="shared" si="4"/>
        <v>2.1211111111111087</v>
      </c>
    </row>
    <row r="110" spans="1:5">
      <c r="A110">
        <v>1992</v>
      </c>
      <c r="B110">
        <v>48.26</v>
      </c>
      <c r="C110">
        <f t="shared" si="5"/>
        <v>0.1699999999999946</v>
      </c>
      <c r="D110" s="1">
        <f t="shared" si="3"/>
        <v>9.0333333333333314</v>
      </c>
      <c r="E110" s="1">
        <f t="shared" si="4"/>
        <v>9.3333333333331936E-2</v>
      </c>
    </row>
    <row r="111" spans="1:5">
      <c r="A111">
        <v>1993</v>
      </c>
      <c r="B111">
        <v>49.21</v>
      </c>
      <c r="C111">
        <f t="shared" si="5"/>
        <v>1.1199999999999974</v>
      </c>
      <c r="D111" s="1">
        <f t="shared" si="3"/>
        <v>9.5611111111111118</v>
      </c>
      <c r="E111" s="1">
        <f t="shared" si="4"/>
        <v>0.62111111111111228</v>
      </c>
    </row>
    <row r="112" spans="1:5">
      <c r="A112">
        <v>1994</v>
      </c>
      <c r="B112">
        <v>49.49</v>
      </c>
      <c r="C112">
        <f t="shared" si="5"/>
        <v>1.3999999999999986</v>
      </c>
      <c r="D112" s="1">
        <f t="shared" si="3"/>
        <v>9.7166666666666686</v>
      </c>
      <c r="E112" s="1">
        <f t="shared" si="4"/>
        <v>0.77666666666666906</v>
      </c>
    </row>
    <row r="113" spans="1:5">
      <c r="A113">
        <v>1995</v>
      </c>
      <c r="B113">
        <v>50.31</v>
      </c>
      <c r="C113">
        <f t="shared" si="5"/>
        <v>2.2199999999999989</v>
      </c>
      <c r="D113" s="1">
        <f t="shared" si="3"/>
        <v>10.172222222222222</v>
      </c>
      <c r="E113" s="1">
        <f t="shared" si="4"/>
        <v>1.232222222222223</v>
      </c>
    </row>
    <row r="114" spans="1:5">
      <c r="A114">
        <v>1996</v>
      </c>
      <c r="B114">
        <v>49.59</v>
      </c>
      <c r="C114">
        <f t="shared" si="5"/>
        <v>1.5</v>
      </c>
      <c r="D114" s="1">
        <f t="shared" si="3"/>
        <v>9.7722222222222239</v>
      </c>
      <c r="E114" s="1">
        <f t="shared" si="4"/>
        <v>0.83222222222222442</v>
      </c>
    </row>
    <row r="115" spans="1:5">
      <c r="A115">
        <v>1997</v>
      </c>
      <c r="B115">
        <v>49.98</v>
      </c>
      <c r="C115">
        <f t="shared" si="5"/>
        <v>1.8899999999999935</v>
      </c>
      <c r="D115" s="1">
        <f t="shared" si="3"/>
        <v>9.9888888888888872</v>
      </c>
      <c r="E115" s="1">
        <f t="shared" si="4"/>
        <v>1.0488888888888876</v>
      </c>
    </row>
    <row r="116" spans="1:5">
      <c r="A116">
        <v>1998</v>
      </c>
      <c r="B116">
        <v>51.39</v>
      </c>
      <c r="C116">
        <f t="shared" si="5"/>
        <v>3.2999999999999972</v>
      </c>
      <c r="D116" s="1">
        <f t="shared" si="3"/>
        <v>10.772222222222222</v>
      </c>
      <c r="E116" s="1">
        <f t="shared" si="4"/>
        <v>1.8322222222222226</v>
      </c>
    </row>
    <row r="117" spans="1:5">
      <c r="A117">
        <v>1999</v>
      </c>
      <c r="B117">
        <v>49.95</v>
      </c>
      <c r="C117">
        <f t="shared" si="5"/>
        <v>1.8599999999999994</v>
      </c>
      <c r="D117" s="1">
        <f t="shared" si="3"/>
        <v>9.9722222222222232</v>
      </c>
      <c r="E117" s="1">
        <f t="shared" si="4"/>
        <v>1.0322222222222237</v>
      </c>
    </row>
    <row r="118" spans="1:5">
      <c r="A118">
        <v>2000</v>
      </c>
      <c r="B118">
        <v>47.61</v>
      </c>
      <c r="C118">
        <f t="shared" si="5"/>
        <v>-0.48000000000000398</v>
      </c>
      <c r="D118" s="1">
        <f t="shared" si="3"/>
        <v>8.6722222222222225</v>
      </c>
      <c r="E118" s="1">
        <f t="shared" si="4"/>
        <v>-0.267777777777777</v>
      </c>
    </row>
    <row r="119" spans="1:5">
      <c r="A119">
        <v>2001</v>
      </c>
      <c r="B119">
        <v>49.75</v>
      </c>
      <c r="C119">
        <f t="shared" si="5"/>
        <v>1.6599999999999966</v>
      </c>
      <c r="D119" s="1">
        <f t="shared" si="3"/>
        <v>9.8611111111111107</v>
      </c>
      <c r="E119" s="1">
        <f t="shared" si="4"/>
        <v>0.92111111111111121</v>
      </c>
    </row>
    <row r="120" spans="1:5">
      <c r="A120">
        <v>2002</v>
      </c>
      <c r="B120">
        <v>50.8</v>
      </c>
      <c r="C120">
        <f t="shared" si="5"/>
        <v>2.7099999999999937</v>
      </c>
      <c r="D120" s="1">
        <f t="shared" si="3"/>
        <v>10.444444444444443</v>
      </c>
      <c r="E120" s="1">
        <f t="shared" si="4"/>
        <v>1.5044444444444434</v>
      </c>
    </row>
    <row r="121" spans="1:5">
      <c r="A121">
        <v>2003</v>
      </c>
      <c r="B121">
        <v>48.47</v>
      </c>
      <c r="C121">
        <f t="shared" si="5"/>
        <v>0.37999999999999545</v>
      </c>
      <c r="D121" s="1">
        <f t="shared" si="3"/>
        <v>9.1499999999999986</v>
      </c>
      <c r="E121" s="1">
        <f t="shared" si="4"/>
        <v>0.20999999999999908</v>
      </c>
    </row>
    <row r="122" spans="1:5">
      <c r="A122">
        <v>2004</v>
      </c>
      <c r="B122">
        <v>51.03</v>
      </c>
      <c r="C122">
        <f t="shared" si="5"/>
        <v>2.9399999999999977</v>
      </c>
      <c r="D122" s="1">
        <f t="shared" si="3"/>
        <v>10.572222222222223</v>
      </c>
      <c r="E122" s="1">
        <f t="shared" si="4"/>
        <v>1.6322222222222234</v>
      </c>
    </row>
    <row r="123" spans="1:5">
      <c r="A123">
        <v>2005</v>
      </c>
      <c r="B123">
        <v>51.69</v>
      </c>
      <c r="C123">
        <f t="shared" si="5"/>
        <v>3.5999999999999943</v>
      </c>
      <c r="D123" s="1">
        <f>((B123-32)/9)*5</f>
        <v>10.938888888888886</v>
      </c>
      <c r="E123" s="1">
        <f t="shared" si="4"/>
        <v>1.9988888888888869</v>
      </c>
    </row>
    <row r="124" spans="1:5">
      <c r="A124">
        <v>2006</v>
      </c>
      <c r="B124">
        <v>53.48</v>
      </c>
      <c r="C124">
        <f t="shared" si="5"/>
        <v>5.3899999999999935</v>
      </c>
      <c r="D124" s="1">
        <f>((B124-32)/9)*5</f>
        <v>11.933333333333332</v>
      </c>
      <c r="E124" s="1">
        <f t="shared" si="4"/>
        <v>2.9933333333333323</v>
      </c>
    </row>
    <row r="125" spans="1:5">
      <c r="A125">
        <v>2007</v>
      </c>
      <c r="B125" s="1">
        <f t="shared" ref="B125:B130" si="6">D125*9/5+32</f>
        <v>51.457999999999998</v>
      </c>
      <c r="C125">
        <f t="shared" si="5"/>
        <v>3.367999999999995</v>
      </c>
      <c r="D125">
        <v>10.81</v>
      </c>
      <c r="E125" s="1">
        <f t="shared" si="4"/>
        <v>1.870000000000001</v>
      </c>
    </row>
    <row r="126" spans="1:5">
      <c r="A126">
        <v>2008</v>
      </c>
      <c r="B126" s="1">
        <f t="shared" si="6"/>
        <v>51.475999999999999</v>
      </c>
      <c r="C126">
        <f t="shared" si="5"/>
        <v>3.3859999999999957</v>
      </c>
      <c r="D126">
        <v>10.82</v>
      </c>
      <c r="E126" s="1">
        <f t="shared" si="4"/>
        <v>1.8800000000000008</v>
      </c>
    </row>
    <row r="127" spans="1:5">
      <c r="A127">
        <v>2009</v>
      </c>
      <c r="B127" s="1">
        <f t="shared" si="6"/>
        <v>50.198</v>
      </c>
      <c r="C127">
        <f t="shared" si="5"/>
        <v>2.107999999999997</v>
      </c>
      <c r="D127">
        <v>10.11</v>
      </c>
      <c r="E127" s="1">
        <f t="shared" si="4"/>
        <v>1.17</v>
      </c>
    </row>
    <row r="128" spans="1:5">
      <c r="A128">
        <v>2010</v>
      </c>
      <c r="B128" s="1">
        <f t="shared" si="6"/>
        <v>52.646000000000001</v>
      </c>
      <c r="C128">
        <f t="shared" si="5"/>
        <v>4.5559999999999974</v>
      </c>
      <c r="D128">
        <v>11.47</v>
      </c>
      <c r="E128" s="1">
        <f t="shared" si="4"/>
        <v>2.5300000000000011</v>
      </c>
    </row>
    <row r="129" spans="1:5">
      <c r="A129">
        <v>2011</v>
      </c>
      <c r="B129" s="1">
        <f t="shared" si="6"/>
        <v>52.34</v>
      </c>
      <c r="C129">
        <f t="shared" si="5"/>
        <v>4.25</v>
      </c>
      <c r="D129">
        <v>11.3</v>
      </c>
      <c r="E129" s="1">
        <f t="shared" si="4"/>
        <v>2.3600000000000012</v>
      </c>
    </row>
    <row r="130" spans="1:5">
      <c r="A130">
        <v>2012</v>
      </c>
      <c r="B130" s="1">
        <f t="shared" si="6"/>
        <v>53.834000000000003</v>
      </c>
      <c r="C130">
        <f t="shared" si="5"/>
        <v>5.7439999999999998</v>
      </c>
      <c r="D130">
        <v>12.13</v>
      </c>
      <c r="E130" s="1">
        <f>D130-8.94</f>
        <v>3.1900000000000013</v>
      </c>
    </row>
    <row r="132" spans="1:5" s="9" customFormat="1" ht="76.5">
      <c r="A132" s="7" t="s">
        <v>2</v>
      </c>
      <c r="B132" s="8">
        <f>AVERAGE(B7:B130)</f>
        <v>48.08816129032256</v>
      </c>
      <c r="C132" s="8"/>
      <c r="D132" s="8">
        <f>AVERAGE(D7:D130)</f>
        <v>8.9378673835125433</v>
      </c>
    </row>
  </sheetData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tutschkac</dc:creator>
  <cp:lastModifiedBy>Michelle Forster</cp:lastModifiedBy>
  <dcterms:created xsi:type="dcterms:W3CDTF">2007-10-17T15:31:00Z</dcterms:created>
  <dcterms:modified xsi:type="dcterms:W3CDTF">2015-11-09T20:49:32Z</dcterms:modified>
</cp:coreProperties>
</file>